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35" windowWidth="27480" windowHeight="12345"/>
  </bookViews>
  <sheets>
    <sheet name="мун.им." sheetId="1" r:id="rId1"/>
    <sheet name="Казн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24" i="1"/>
  <c r="G32" i="2" l="1"/>
  <c r="F32" i="2"/>
  <c r="D62" i="1"/>
  <c r="E29" i="1"/>
  <c r="E7" i="1"/>
  <c r="F62" i="1"/>
  <c r="E62" i="1"/>
</calcChain>
</file>

<file path=xl/sharedStrings.xml><?xml version="1.0" encoding="utf-8"?>
<sst xmlns="http://schemas.openxmlformats.org/spreadsheetml/2006/main" count="271" uniqueCount="113">
  <si>
    <t>№ п/п</t>
  </si>
  <si>
    <t>Основные средства</t>
  </si>
  <si>
    <t>Дата принятия к учету</t>
  </si>
  <si>
    <t xml:space="preserve">Балансовая стоимость </t>
  </si>
  <si>
    <t xml:space="preserve">Сумма амортизации </t>
  </si>
  <si>
    <t>Остаточная стоимость</t>
  </si>
  <si>
    <t>Гараж администрации</t>
  </si>
  <si>
    <t>Здание администрации</t>
  </si>
  <si>
    <t>Котельная администрации</t>
  </si>
  <si>
    <t>Здание врачебной амбулатории</t>
  </si>
  <si>
    <t xml:space="preserve">Водокачка красная </t>
  </si>
  <si>
    <t>Водокачка МТМ</t>
  </si>
  <si>
    <t>Водокачка северная</t>
  </si>
  <si>
    <t xml:space="preserve">Водокачка центральная </t>
  </si>
  <si>
    <t>Электроударный  инструмент «Yamaha»</t>
  </si>
  <si>
    <t>Компьютер «Pentium-4» с ЖК монитором</t>
  </si>
  <si>
    <t>Копировальный аппарат Tomson</t>
  </si>
  <si>
    <t>ксерокс</t>
  </si>
  <si>
    <t>Принтер HP Lazer Get 1020 USB</t>
  </si>
  <si>
    <t>факс</t>
  </si>
  <si>
    <t>Компьютер Pentium -4 с ЖК монитором 21 дюйм</t>
  </si>
  <si>
    <t>Компьютер белый 1</t>
  </si>
  <si>
    <t>Принтер LBP - 800</t>
  </si>
  <si>
    <t>Сканер НР</t>
  </si>
  <si>
    <t>Лимба</t>
  </si>
  <si>
    <t xml:space="preserve">Центр – караоке SAMSUNG MAX –KT55(ОК) </t>
  </si>
  <si>
    <t>Цифровое пианино</t>
  </si>
  <si>
    <t>Чанза 1</t>
  </si>
  <si>
    <t>Чанза 2</t>
  </si>
  <si>
    <t>Компьютер (белый) с ЖК мониторинг</t>
  </si>
  <si>
    <t>Лазерный принтер ML- 1615</t>
  </si>
  <si>
    <t>Котел КВР -0,35 Б/К(Д)</t>
  </si>
  <si>
    <t>Сирена С-40С</t>
  </si>
  <si>
    <t>Автомашина ВАЗ</t>
  </si>
  <si>
    <t>Автомобиль ГАЗ 3102- 121</t>
  </si>
  <si>
    <t>Автомобиль ГАЗ 3102-121</t>
  </si>
  <si>
    <t>Автомобиль ГАЗ 53</t>
  </si>
  <si>
    <t xml:space="preserve">Электрическая гитара </t>
  </si>
  <si>
    <t>Стол компьютерный «Каскад»</t>
  </si>
  <si>
    <t>Прихожая</t>
  </si>
  <si>
    <t>Стол 1</t>
  </si>
  <si>
    <t>Стол 2</t>
  </si>
  <si>
    <t>Стол 3</t>
  </si>
  <si>
    <t xml:space="preserve">Шкаф деревянный </t>
  </si>
  <si>
    <t>Кресло «Сенатор» -2 № 48</t>
  </si>
  <si>
    <t xml:space="preserve">Мебель стол 1 </t>
  </si>
  <si>
    <t>Мебель стол 2</t>
  </si>
  <si>
    <t>Мебель – тумба под телевизор</t>
  </si>
  <si>
    <t>Мебель – шкаф 1</t>
  </si>
  <si>
    <t>Мебель – шкаф 2</t>
  </si>
  <si>
    <t>Стол компьютерный Фортуна</t>
  </si>
  <si>
    <t>Стулья офисные</t>
  </si>
  <si>
    <t>Прихожая 2</t>
  </si>
  <si>
    <t>Стол вишня С2-14 правый</t>
  </si>
  <si>
    <t>Стол вишня С2-14 левый</t>
  </si>
  <si>
    <t>Тумба выкатная вишня</t>
  </si>
  <si>
    <t>Тумба приставная 1</t>
  </si>
  <si>
    <t xml:space="preserve">Тумба приставная 2 </t>
  </si>
  <si>
    <t>Шкаф бухгалтерский</t>
  </si>
  <si>
    <t>Шкаф витрина 1 Вишня ФШ2004</t>
  </si>
  <si>
    <t>Шкаф для документов Вишня ФШ 2006</t>
  </si>
  <si>
    <t>Шкаф для одежды Вишня ФШ2002</t>
  </si>
  <si>
    <t>Шкаф железный</t>
  </si>
  <si>
    <t>ИТОГО</t>
  </si>
  <si>
    <t>Здание музея</t>
  </si>
  <si>
    <t>нет</t>
  </si>
  <si>
    <t>Кв.м</t>
  </si>
  <si>
    <t>Нет</t>
  </si>
  <si>
    <t>Администрация СП Узон</t>
  </si>
  <si>
    <t>Котельная СДК 2005</t>
  </si>
  <si>
    <t>пекарня</t>
  </si>
  <si>
    <t>С.Узон</t>
  </si>
  <si>
    <t>столовая</t>
  </si>
  <si>
    <t>Аппаратура уплотнения телеф.линий ИКМ-6СЛ</t>
  </si>
  <si>
    <t>АТС СЭТ 6750 «каскад в комплекте»</t>
  </si>
  <si>
    <t>Качалка конная</t>
  </si>
  <si>
    <t>Универсально-пропашной колесный трактор ЛТЗ-60АБ10</t>
  </si>
  <si>
    <t>Висячий мост</t>
  </si>
  <si>
    <t>Спортивный стадион</t>
  </si>
  <si>
    <t>Стеллаж демонстрационный</t>
  </si>
  <si>
    <t>Стойка 150*70*114 вишня</t>
  </si>
  <si>
    <t>Стойка поворотная для газет и журналов</t>
  </si>
  <si>
    <t>Тумба однодверная</t>
  </si>
  <si>
    <t>фотоаппарат</t>
  </si>
  <si>
    <t>Компьтер Pentium-4 с ЖК монитором (библиотека)</t>
  </si>
  <si>
    <t>Телевизор ЖК</t>
  </si>
  <si>
    <t>Комплект звукоусилительного оборудования</t>
  </si>
  <si>
    <t>Памятник репрессированным</t>
  </si>
  <si>
    <t>Памятник Ленина</t>
  </si>
  <si>
    <t>Бильярдный стол</t>
  </si>
  <si>
    <t>-</t>
  </si>
  <si>
    <t>Шкаф универсальный м 3.16.2014</t>
  </si>
  <si>
    <t>Ноутбук в комплекте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</si>
  <si>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</si>
  <si>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</si>
  <si>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</si>
  <si>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 xml:space="preserve">Площадь, протяженность и (или) иные параметры, характеризующие физические свойства 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</si>
  <si>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</si>
  <si>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</si>
  <si>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 xml:space="preserve">Сведения о кадастровой стоимости недвижимого имущества </t>
  </si>
  <si>
    <t>Даты возникновения и прекращения права муниципальной собственности на недвижимое имущество</t>
  </si>
  <si>
    <t>Реквизиты документов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</si>
  <si>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</si>
  <si>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</si>
  <si>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№ П/П</t>
  </si>
  <si>
    <t>с. Узон ул.Октябрьская</t>
  </si>
  <si>
    <t>с. Узон ул.Октябрьская, 51а</t>
  </si>
  <si>
    <t>Гостиница- библиотека</t>
  </si>
  <si>
    <t>с. Узон ул.Дылгыржапова</t>
  </si>
  <si>
    <t>Игровой комплекс 2019</t>
  </si>
  <si>
    <t>Кв.м.</t>
  </si>
  <si>
    <t xml:space="preserve">Администрация. Имущество казны </t>
  </si>
  <si>
    <t>Реестр муниципального имущества СП «Узон» на 01.01.2023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</si>
</sst>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4" fillId="0" borderId="6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A42" workbookViewId="0">
      <selection activeCell="D64" sqref="D64"/>
    </sheetView>
  </sheetViews>
  <sheetFormatPr defaultRowHeight="18.75" x14ac:dyDescent="0.3"/>
  <cols>
    <col min="1" max="1" width="4.8984375" customWidth="1"/>
    <col min="2" max="2" width="27.5" customWidth="1"/>
    <col min="3" max="3" width="11.8984375" customWidth="1"/>
    <col min="4" max="4" width="12.09765625" customWidth="1"/>
    <col min="5" max="5" width="12.3984375" customWidth="1"/>
    <col min="6" max="6" width="13.09765625" customWidth="1"/>
    <col min="9" max="9" width="11.69921875" customWidth="1"/>
  </cols>
  <sheetData>
    <row r="1" spans="1:6" ht="30" customHeight="1" thickBot="1" x14ac:dyDescent="0.35">
      <c r="A1" s="17" t="s">
        <v>112</v>
      </c>
      <c r="B1" s="17"/>
      <c r="C1" s="17"/>
      <c r="D1" s="17"/>
      <c r="E1" s="17"/>
      <c r="F1" s="17"/>
    </row>
    <row r="2" spans="1:6" ht="18.75" customHeight="1" x14ac:dyDescent="0.3">
      <c r="A2" s="18" t="s">
        <v>0</v>
      </c>
      <c r="B2" s="3"/>
      <c r="C2" s="18" t="s">
        <v>2</v>
      </c>
      <c r="D2" s="18" t="s">
        <v>3</v>
      </c>
      <c r="E2" s="18" t="s">
        <v>4</v>
      </c>
      <c r="F2" s="18" t="s">
        <v>5</v>
      </c>
    </row>
    <row r="3" spans="1:6" ht="19.5" thickBot="1" x14ac:dyDescent="0.35">
      <c r="A3" s="19"/>
      <c r="B3" s="4" t="s">
        <v>1</v>
      </c>
      <c r="C3" s="19"/>
      <c r="D3" s="19"/>
      <c r="E3" s="19"/>
      <c r="F3" s="19"/>
    </row>
    <row r="4" spans="1:6" ht="19.5" thickBot="1" x14ac:dyDescent="0.35">
      <c r="A4" s="2">
        <v>1</v>
      </c>
      <c r="B4" s="4" t="s">
        <v>6</v>
      </c>
      <c r="C4" s="5">
        <v>31413</v>
      </c>
      <c r="D4" s="6">
        <v>78083.25</v>
      </c>
      <c r="E4" s="6">
        <v>78083.25</v>
      </c>
      <c r="F4" s="6"/>
    </row>
    <row r="5" spans="1:6" ht="19.5" thickBot="1" x14ac:dyDescent="0.35">
      <c r="A5" s="2">
        <v>2</v>
      </c>
      <c r="B5" s="4" t="s">
        <v>7</v>
      </c>
      <c r="C5" s="5">
        <v>28491</v>
      </c>
      <c r="D5" s="6">
        <v>484830.61</v>
      </c>
      <c r="E5" s="6">
        <v>484830.61</v>
      </c>
      <c r="F5" s="6"/>
    </row>
    <row r="6" spans="1:6" ht="19.5" thickBot="1" x14ac:dyDescent="0.35">
      <c r="A6" s="2">
        <v>3</v>
      </c>
      <c r="B6" s="4" t="s">
        <v>8</v>
      </c>
      <c r="C6" s="5">
        <v>33604</v>
      </c>
      <c r="D6" s="6">
        <v>77763.55</v>
      </c>
      <c r="E6" s="6">
        <v>45577.89</v>
      </c>
      <c r="F6" s="6">
        <v>32185.66</v>
      </c>
    </row>
    <row r="7" spans="1:6" ht="19.5" thickBot="1" x14ac:dyDescent="0.35">
      <c r="A7" s="2">
        <v>4</v>
      </c>
      <c r="B7" s="4" t="s">
        <v>9</v>
      </c>
      <c r="C7" s="5">
        <v>22647</v>
      </c>
      <c r="D7" s="6">
        <v>444584.55</v>
      </c>
      <c r="E7" s="6">
        <f t="shared" ref="E7:E8" si="0">D7-F7</f>
        <v>444584.55</v>
      </c>
      <c r="F7" s="6"/>
    </row>
    <row r="8" spans="1:6" ht="19.5" thickBot="1" x14ac:dyDescent="0.35">
      <c r="A8" s="2">
        <v>5</v>
      </c>
      <c r="B8" s="4" t="s">
        <v>10</v>
      </c>
      <c r="C8" s="5">
        <v>33239</v>
      </c>
      <c r="D8" s="6">
        <v>58621.86</v>
      </c>
      <c r="E8" s="6">
        <v>56382.2</v>
      </c>
      <c r="F8" s="6">
        <f>D8-E8</f>
        <v>2239.6600000000035</v>
      </c>
    </row>
    <row r="9" spans="1:6" ht="19.5" thickBot="1" x14ac:dyDescent="0.35">
      <c r="A9" s="2">
        <v>6</v>
      </c>
      <c r="B9" s="4" t="s">
        <v>11</v>
      </c>
      <c r="C9" s="5">
        <v>26299</v>
      </c>
      <c r="D9" s="6">
        <v>8226.02</v>
      </c>
      <c r="E9" s="6">
        <v>8226.02</v>
      </c>
      <c r="F9" s="6"/>
    </row>
    <row r="10" spans="1:6" ht="19.5" thickBot="1" x14ac:dyDescent="0.35">
      <c r="A10" s="2">
        <v>7</v>
      </c>
      <c r="B10" s="4" t="s">
        <v>12</v>
      </c>
      <c r="C10" s="5">
        <v>30682</v>
      </c>
      <c r="D10" s="6">
        <v>89311.67</v>
      </c>
      <c r="E10" s="6">
        <v>89311.67</v>
      </c>
      <c r="F10" s="6"/>
    </row>
    <row r="11" spans="1:6" ht="19.5" thickBot="1" x14ac:dyDescent="0.35">
      <c r="A11" s="2">
        <v>8</v>
      </c>
      <c r="B11" s="4" t="s">
        <v>13</v>
      </c>
      <c r="C11" s="5">
        <v>24108</v>
      </c>
      <c r="D11" s="6">
        <v>11001.85</v>
      </c>
      <c r="E11" s="6">
        <v>11001.85</v>
      </c>
      <c r="F11" s="6"/>
    </row>
    <row r="12" spans="1:6" ht="32.25" thickBot="1" x14ac:dyDescent="0.35">
      <c r="A12" s="2">
        <v>9</v>
      </c>
      <c r="B12" s="4" t="s">
        <v>14</v>
      </c>
      <c r="C12" s="5">
        <v>39255</v>
      </c>
      <c r="D12" s="6">
        <v>16000</v>
      </c>
      <c r="E12" s="6">
        <v>16000</v>
      </c>
      <c r="F12" s="6"/>
    </row>
    <row r="13" spans="1:6" ht="32.25" thickBot="1" x14ac:dyDescent="0.35">
      <c r="A13" s="2">
        <v>10</v>
      </c>
      <c r="B13" s="4" t="s">
        <v>15</v>
      </c>
      <c r="C13" s="5">
        <v>38715</v>
      </c>
      <c r="D13" s="6">
        <v>35941.300000000003</v>
      </c>
      <c r="E13" s="6">
        <v>35941.300000000003</v>
      </c>
      <c r="F13" s="6"/>
    </row>
    <row r="14" spans="1:6" ht="19.5" thickBot="1" x14ac:dyDescent="0.35">
      <c r="A14" s="2">
        <v>11</v>
      </c>
      <c r="B14" s="4" t="s">
        <v>16</v>
      </c>
      <c r="C14" s="5">
        <v>39812</v>
      </c>
      <c r="D14" s="6">
        <v>30216</v>
      </c>
      <c r="E14" s="6">
        <v>30216</v>
      </c>
      <c r="F14" s="6"/>
    </row>
    <row r="15" spans="1:6" ht="19.5" thickBot="1" x14ac:dyDescent="0.35">
      <c r="A15" s="2">
        <v>12</v>
      </c>
      <c r="B15" s="4" t="s">
        <v>17</v>
      </c>
      <c r="C15" s="5">
        <v>37956</v>
      </c>
      <c r="D15" s="6">
        <v>15337.53</v>
      </c>
      <c r="E15" s="6">
        <v>15337.53</v>
      </c>
      <c r="F15" s="6"/>
    </row>
    <row r="16" spans="1:6" ht="19.5" thickBot="1" x14ac:dyDescent="0.35">
      <c r="A16" s="2">
        <v>13</v>
      </c>
      <c r="B16" s="4" t="s">
        <v>18</v>
      </c>
      <c r="C16" s="5">
        <v>38630</v>
      </c>
      <c r="D16" s="6">
        <v>5336.09</v>
      </c>
      <c r="E16" s="6">
        <v>5336.09</v>
      </c>
      <c r="F16" s="6"/>
    </row>
    <row r="17" spans="1:6" ht="19.5" thickBot="1" x14ac:dyDescent="0.35">
      <c r="A17" s="2">
        <v>14</v>
      </c>
      <c r="B17" s="4" t="s">
        <v>19</v>
      </c>
      <c r="C17" s="5">
        <v>38139</v>
      </c>
      <c r="D17" s="6">
        <v>10592.96</v>
      </c>
      <c r="E17" s="6">
        <v>10592.96</v>
      </c>
      <c r="F17" s="6"/>
    </row>
    <row r="18" spans="1:6" ht="32.25" thickBot="1" x14ac:dyDescent="0.35">
      <c r="A18" s="2">
        <v>15</v>
      </c>
      <c r="B18" s="4" t="s">
        <v>20</v>
      </c>
      <c r="C18" s="5">
        <v>39073</v>
      </c>
      <c r="D18" s="6">
        <v>34210.800000000003</v>
      </c>
      <c r="E18" s="6">
        <v>34210.800000000003</v>
      </c>
      <c r="F18" s="6"/>
    </row>
    <row r="19" spans="1:6" ht="19.5" thickBot="1" x14ac:dyDescent="0.35">
      <c r="A19" s="2">
        <v>16</v>
      </c>
      <c r="B19" s="4" t="s">
        <v>21</v>
      </c>
      <c r="C19" s="5">
        <v>36892</v>
      </c>
      <c r="D19" s="6">
        <v>27603.24</v>
      </c>
      <c r="E19" s="6">
        <v>27603.24</v>
      </c>
      <c r="F19" s="6"/>
    </row>
    <row r="20" spans="1:6" ht="19.5" thickBot="1" x14ac:dyDescent="0.35">
      <c r="A20" s="2">
        <v>17</v>
      </c>
      <c r="B20" s="4" t="s">
        <v>22</v>
      </c>
      <c r="C20" s="5">
        <v>36892</v>
      </c>
      <c r="D20" s="6">
        <v>16173.29</v>
      </c>
      <c r="E20" s="6">
        <v>16173.29</v>
      </c>
      <c r="F20" s="6"/>
    </row>
    <row r="21" spans="1:6" ht="19.5" thickBot="1" x14ac:dyDescent="0.35">
      <c r="A21" s="2">
        <v>18</v>
      </c>
      <c r="B21" s="4" t="s">
        <v>23</v>
      </c>
      <c r="C21" s="5">
        <v>36892</v>
      </c>
      <c r="D21" s="6">
        <v>7144.76</v>
      </c>
      <c r="E21" s="6">
        <v>7144.76</v>
      </c>
      <c r="F21" s="6"/>
    </row>
    <row r="22" spans="1:6" ht="19.5" thickBot="1" x14ac:dyDescent="0.35">
      <c r="A22" s="2">
        <v>19</v>
      </c>
      <c r="B22" s="4" t="s">
        <v>24</v>
      </c>
      <c r="C22" s="5">
        <v>39078</v>
      </c>
      <c r="D22" s="6">
        <v>1081.5</v>
      </c>
      <c r="E22" s="6">
        <v>1081.5</v>
      </c>
      <c r="F22" s="6"/>
    </row>
    <row r="23" spans="1:6" ht="32.25" thickBot="1" x14ac:dyDescent="0.35">
      <c r="A23" s="2">
        <v>20</v>
      </c>
      <c r="B23" s="4" t="s">
        <v>25</v>
      </c>
      <c r="C23" s="5">
        <v>39078</v>
      </c>
      <c r="D23" s="6">
        <v>6110</v>
      </c>
      <c r="E23" s="6">
        <v>6110</v>
      </c>
      <c r="F23" s="6"/>
    </row>
    <row r="24" spans="1:6" ht="19.5" thickBot="1" x14ac:dyDescent="0.35">
      <c r="A24" s="2">
        <v>21</v>
      </c>
      <c r="B24" s="4" t="s">
        <v>26</v>
      </c>
      <c r="C24" s="5">
        <v>39078</v>
      </c>
      <c r="D24" s="6">
        <v>39037</v>
      </c>
      <c r="E24" s="6">
        <v>29506.61</v>
      </c>
      <c r="F24" s="6">
        <f>D24-E24</f>
        <v>9530.39</v>
      </c>
    </row>
    <row r="25" spans="1:6" ht="19.5" thickBot="1" x14ac:dyDescent="0.35">
      <c r="A25" s="2">
        <v>22</v>
      </c>
      <c r="B25" s="4" t="s">
        <v>27</v>
      </c>
      <c r="C25" s="5">
        <v>39078</v>
      </c>
      <c r="D25" s="6">
        <v>7982.5</v>
      </c>
      <c r="E25" s="6">
        <v>7982.5</v>
      </c>
      <c r="F25" s="6"/>
    </row>
    <row r="26" spans="1:6" ht="19.5" thickBot="1" x14ac:dyDescent="0.35">
      <c r="A26" s="2">
        <v>23</v>
      </c>
      <c r="B26" s="4" t="s">
        <v>28</v>
      </c>
      <c r="C26" s="5">
        <v>39078</v>
      </c>
      <c r="D26" s="6">
        <v>7982.5</v>
      </c>
      <c r="E26" s="6">
        <v>7982.5</v>
      </c>
      <c r="F26" s="6"/>
    </row>
    <row r="27" spans="1:6" ht="19.5" thickBot="1" x14ac:dyDescent="0.35">
      <c r="A27" s="2">
        <v>24</v>
      </c>
      <c r="B27" s="4" t="s">
        <v>29</v>
      </c>
      <c r="C27" s="5">
        <v>38517</v>
      </c>
      <c r="D27" s="6">
        <v>33251.32</v>
      </c>
      <c r="E27" s="6">
        <v>33251.32</v>
      </c>
      <c r="F27" s="6"/>
    </row>
    <row r="28" spans="1:6" ht="19.5" thickBot="1" x14ac:dyDescent="0.35">
      <c r="A28" s="2">
        <v>25</v>
      </c>
      <c r="B28" s="4" t="s">
        <v>30</v>
      </c>
      <c r="C28" s="5">
        <v>38715</v>
      </c>
      <c r="D28" s="6">
        <v>5755.53</v>
      </c>
      <c r="E28" s="6">
        <v>5755.53</v>
      </c>
      <c r="F28" s="6"/>
    </row>
    <row r="29" spans="1:6" ht="19.5" thickBot="1" x14ac:dyDescent="0.35">
      <c r="A29" s="2">
        <v>26</v>
      </c>
      <c r="B29" s="4" t="s">
        <v>31</v>
      </c>
      <c r="C29" s="5">
        <v>42186</v>
      </c>
      <c r="D29" s="6">
        <v>726000</v>
      </c>
      <c r="E29" s="6">
        <f>D29-F29</f>
        <v>726000</v>
      </c>
      <c r="F29" s="6"/>
    </row>
    <row r="30" spans="1:6" ht="19.5" thickBot="1" x14ac:dyDescent="0.35">
      <c r="A30" s="2">
        <v>27</v>
      </c>
      <c r="B30" s="4" t="s">
        <v>32</v>
      </c>
      <c r="C30" s="5">
        <v>42186</v>
      </c>
      <c r="D30" s="6">
        <v>38100</v>
      </c>
      <c r="E30" s="6">
        <v>38100</v>
      </c>
      <c r="F30" s="6"/>
    </row>
    <row r="31" spans="1:6" ht="19.5" thickBot="1" x14ac:dyDescent="0.35">
      <c r="A31" s="2">
        <v>28</v>
      </c>
      <c r="B31" s="4" t="s">
        <v>33</v>
      </c>
      <c r="C31" s="5">
        <v>37257</v>
      </c>
      <c r="D31" s="6">
        <v>188480</v>
      </c>
      <c r="E31" s="6">
        <v>188480</v>
      </c>
      <c r="F31" s="6"/>
    </row>
    <row r="32" spans="1:6" ht="19.5" thickBot="1" x14ac:dyDescent="0.35">
      <c r="A32" s="2">
        <v>29</v>
      </c>
      <c r="B32" s="4" t="s">
        <v>34</v>
      </c>
      <c r="C32" s="5">
        <v>39779</v>
      </c>
      <c r="D32" s="6">
        <v>278804</v>
      </c>
      <c r="E32" s="6">
        <v>278804</v>
      </c>
      <c r="F32" s="6"/>
    </row>
    <row r="33" spans="1:6" ht="19.5" thickBot="1" x14ac:dyDescent="0.35">
      <c r="A33" s="2">
        <v>30</v>
      </c>
      <c r="B33" s="4" t="s">
        <v>35</v>
      </c>
      <c r="C33" s="5">
        <v>38532</v>
      </c>
      <c r="D33" s="6">
        <v>297000</v>
      </c>
      <c r="E33" s="6">
        <v>297000</v>
      </c>
      <c r="F33" s="6"/>
    </row>
    <row r="34" spans="1:6" ht="19.5" thickBot="1" x14ac:dyDescent="0.35">
      <c r="A34" s="2">
        <v>31</v>
      </c>
      <c r="B34" s="4" t="s">
        <v>36</v>
      </c>
      <c r="C34" s="5">
        <v>39079</v>
      </c>
      <c r="D34" s="6">
        <v>103000</v>
      </c>
      <c r="E34" s="6">
        <v>103000</v>
      </c>
      <c r="F34" s="6"/>
    </row>
    <row r="35" spans="1:6" ht="19.5" thickBot="1" x14ac:dyDescent="0.35">
      <c r="A35" s="2">
        <v>32</v>
      </c>
      <c r="B35" s="4" t="s">
        <v>37</v>
      </c>
      <c r="C35" s="5">
        <v>39079</v>
      </c>
      <c r="D35" s="6">
        <v>5150</v>
      </c>
      <c r="E35" s="6">
        <v>5150</v>
      </c>
      <c r="F35" s="6"/>
    </row>
    <row r="36" spans="1:6" ht="19.5" thickBot="1" x14ac:dyDescent="0.35">
      <c r="A36" s="2">
        <v>33</v>
      </c>
      <c r="B36" s="4" t="s">
        <v>38</v>
      </c>
      <c r="C36" s="5">
        <v>38708</v>
      </c>
      <c r="D36" s="6">
        <v>5291.15</v>
      </c>
      <c r="E36" s="6">
        <v>5291.15</v>
      </c>
      <c r="F36" s="6"/>
    </row>
    <row r="37" spans="1:6" ht="19.5" thickBot="1" x14ac:dyDescent="0.35">
      <c r="A37" s="2">
        <v>34</v>
      </c>
      <c r="B37" s="4" t="s">
        <v>39</v>
      </c>
      <c r="C37" s="5">
        <v>38840</v>
      </c>
      <c r="D37" s="6">
        <v>4182</v>
      </c>
      <c r="E37" s="6">
        <v>4182</v>
      </c>
      <c r="F37" s="6"/>
    </row>
    <row r="38" spans="1:6" ht="19.5" thickBot="1" x14ac:dyDescent="0.35">
      <c r="A38" s="2">
        <v>35</v>
      </c>
      <c r="B38" s="4" t="s">
        <v>40</v>
      </c>
      <c r="C38" s="5">
        <v>37622</v>
      </c>
      <c r="D38" s="6">
        <v>2000</v>
      </c>
      <c r="E38" s="6">
        <v>2000</v>
      </c>
      <c r="F38" s="6"/>
    </row>
    <row r="39" spans="1:6" ht="19.5" thickBot="1" x14ac:dyDescent="0.35">
      <c r="A39" s="2">
        <v>36</v>
      </c>
      <c r="B39" s="4" t="s">
        <v>41</v>
      </c>
      <c r="C39" s="5">
        <v>37622</v>
      </c>
      <c r="D39" s="6">
        <v>2000</v>
      </c>
      <c r="E39" s="6">
        <v>2000</v>
      </c>
      <c r="F39" s="6"/>
    </row>
    <row r="40" spans="1:6" ht="19.5" thickBot="1" x14ac:dyDescent="0.35">
      <c r="A40" s="2">
        <v>37</v>
      </c>
      <c r="B40" s="4" t="s">
        <v>42</v>
      </c>
      <c r="C40" s="5">
        <v>37622</v>
      </c>
      <c r="D40" s="6">
        <v>2000</v>
      </c>
      <c r="E40" s="6">
        <v>2000</v>
      </c>
      <c r="F40" s="6"/>
    </row>
    <row r="41" spans="1:6" ht="19.5" thickBot="1" x14ac:dyDescent="0.35">
      <c r="A41" s="2">
        <v>38</v>
      </c>
      <c r="B41" s="4" t="s">
        <v>43</v>
      </c>
      <c r="C41" s="5">
        <v>39079</v>
      </c>
      <c r="D41" s="6">
        <v>5100</v>
      </c>
      <c r="E41" s="6">
        <v>5100</v>
      </c>
      <c r="F41" s="6"/>
    </row>
    <row r="42" spans="1:6" ht="19.5" thickBot="1" x14ac:dyDescent="0.35">
      <c r="A42" s="2">
        <v>39</v>
      </c>
      <c r="B42" s="4" t="s">
        <v>43</v>
      </c>
      <c r="C42" s="5">
        <v>39079</v>
      </c>
      <c r="D42" s="6">
        <v>5100</v>
      </c>
      <c r="E42" s="6">
        <v>5100</v>
      </c>
      <c r="F42" s="6"/>
    </row>
    <row r="43" spans="1:6" ht="19.5" thickBot="1" x14ac:dyDescent="0.35">
      <c r="A43" s="2">
        <v>40</v>
      </c>
      <c r="B43" s="4" t="s">
        <v>44</v>
      </c>
      <c r="C43" s="5">
        <v>38687</v>
      </c>
      <c r="D43" s="6">
        <v>5167.03</v>
      </c>
      <c r="E43" s="6">
        <v>5167.03</v>
      </c>
      <c r="F43" s="6"/>
    </row>
    <row r="44" spans="1:6" ht="19.5" thickBot="1" x14ac:dyDescent="0.35">
      <c r="A44" s="2">
        <v>41</v>
      </c>
      <c r="B44" s="4" t="s">
        <v>45</v>
      </c>
      <c r="C44" s="5">
        <v>40909</v>
      </c>
      <c r="D44" s="6">
        <v>10000</v>
      </c>
      <c r="E44" s="6">
        <v>10000</v>
      </c>
      <c r="F44" s="6"/>
    </row>
    <row r="45" spans="1:6" ht="19.5" thickBot="1" x14ac:dyDescent="0.35">
      <c r="A45" s="2">
        <v>42</v>
      </c>
      <c r="B45" s="4" t="s">
        <v>46</v>
      </c>
      <c r="C45" s="5">
        <v>37622</v>
      </c>
      <c r="D45" s="6">
        <v>5000</v>
      </c>
      <c r="E45" s="6">
        <v>5000</v>
      </c>
      <c r="F45" s="6"/>
    </row>
    <row r="46" spans="1:6" ht="19.5" thickBot="1" x14ac:dyDescent="0.35">
      <c r="A46" s="2">
        <v>43</v>
      </c>
      <c r="B46" s="4" t="s">
        <v>47</v>
      </c>
      <c r="C46" s="5">
        <v>37622</v>
      </c>
      <c r="D46" s="6">
        <v>4870.82</v>
      </c>
      <c r="E46" s="6">
        <v>4870.82</v>
      </c>
      <c r="F46" s="6"/>
    </row>
    <row r="47" spans="1:6" ht="19.5" thickBot="1" x14ac:dyDescent="0.35">
      <c r="A47" s="2">
        <v>44</v>
      </c>
      <c r="B47" s="4" t="s">
        <v>48</v>
      </c>
      <c r="C47" s="5">
        <v>37622</v>
      </c>
      <c r="D47" s="6">
        <v>10000</v>
      </c>
      <c r="E47" s="6">
        <v>10000</v>
      </c>
      <c r="F47" s="6"/>
    </row>
    <row r="48" spans="1:6" ht="19.5" thickBot="1" x14ac:dyDescent="0.35">
      <c r="A48" s="2">
        <v>45</v>
      </c>
      <c r="B48" s="4" t="s">
        <v>49</v>
      </c>
      <c r="C48" s="5">
        <v>37622</v>
      </c>
      <c r="D48" s="6">
        <v>10000</v>
      </c>
      <c r="E48" s="6">
        <v>10000</v>
      </c>
      <c r="F48" s="6"/>
    </row>
    <row r="49" spans="1:6" ht="19.5" thickBot="1" x14ac:dyDescent="0.35">
      <c r="A49" s="2">
        <v>46</v>
      </c>
      <c r="B49" s="4" t="s">
        <v>50</v>
      </c>
      <c r="C49" s="5">
        <v>39780</v>
      </c>
      <c r="D49" s="6">
        <v>4559</v>
      </c>
      <c r="E49" s="6">
        <v>4559</v>
      </c>
      <c r="F49" s="6"/>
    </row>
    <row r="50" spans="1:6" ht="19.5" thickBot="1" x14ac:dyDescent="0.35">
      <c r="A50" s="2">
        <v>47</v>
      </c>
      <c r="B50" s="4" t="s">
        <v>51</v>
      </c>
      <c r="C50" s="5">
        <v>37622</v>
      </c>
      <c r="D50" s="6">
        <v>6333.02</v>
      </c>
      <c r="E50" s="6">
        <v>6333.02</v>
      </c>
      <c r="F50" s="6"/>
    </row>
    <row r="51" spans="1:6" ht="19.5" thickBot="1" x14ac:dyDescent="0.35">
      <c r="A51" s="2">
        <v>48</v>
      </c>
      <c r="B51" s="4" t="s">
        <v>52</v>
      </c>
      <c r="C51" s="5">
        <v>38840</v>
      </c>
      <c r="D51" s="6">
        <v>4182</v>
      </c>
      <c r="E51" s="6">
        <v>4182</v>
      </c>
      <c r="F51" s="6"/>
    </row>
    <row r="52" spans="1:6" ht="19.5" thickBot="1" x14ac:dyDescent="0.35">
      <c r="A52" s="2">
        <v>49</v>
      </c>
      <c r="B52" s="4" t="s">
        <v>53</v>
      </c>
      <c r="C52" s="5">
        <v>38687</v>
      </c>
      <c r="D52" s="6">
        <v>3097.65</v>
      </c>
      <c r="E52" s="6">
        <v>3097.65</v>
      </c>
      <c r="F52" s="6"/>
    </row>
    <row r="53" spans="1:6" ht="19.5" thickBot="1" x14ac:dyDescent="0.35">
      <c r="A53" s="2">
        <v>50</v>
      </c>
      <c r="B53" s="4" t="s">
        <v>54</v>
      </c>
      <c r="C53" s="5">
        <v>38687</v>
      </c>
      <c r="D53" s="6">
        <v>3097.65</v>
      </c>
      <c r="E53" s="6">
        <v>3097.65</v>
      </c>
      <c r="F53" s="6"/>
    </row>
    <row r="54" spans="1:6" ht="19.5" thickBot="1" x14ac:dyDescent="0.35">
      <c r="A54" s="2">
        <v>51</v>
      </c>
      <c r="B54" s="4" t="s">
        <v>55</v>
      </c>
      <c r="C54" s="5">
        <v>38687</v>
      </c>
      <c r="D54" s="6">
        <v>3306.3</v>
      </c>
      <c r="E54" s="6">
        <v>3306.3</v>
      </c>
      <c r="F54" s="6"/>
    </row>
    <row r="55" spans="1:6" ht="19.5" thickBot="1" x14ac:dyDescent="0.35">
      <c r="A55" s="2">
        <v>52</v>
      </c>
      <c r="B55" s="4" t="s">
        <v>56</v>
      </c>
      <c r="C55" s="5">
        <v>38687</v>
      </c>
      <c r="D55" s="6">
        <v>3284.9</v>
      </c>
      <c r="E55" s="6">
        <v>3284.9</v>
      </c>
      <c r="F55" s="6"/>
    </row>
    <row r="56" spans="1:6" ht="19.5" thickBot="1" x14ac:dyDescent="0.35">
      <c r="A56" s="2">
        <v>53</v>
      </c>
      <c r="B56" s="4" t="s">
        <v>57</v>
      </c>
      <c r="C56" s="5">
        <v>38687</v>
      </c>
      <c r="D56" s="6">
        <v>3284.9</v>
      </c>
      <c r="E56" s="6">
        <v>3284.9</v>
      </c>
      <c r="F56" s="6"/>
    </row>
    <row r="57" spans="1:6" ht="19.5" thickBot="1" x14ac:dyDescent="0.35">
      <c r="A57" s="2">
        <v>54</v>
      </c>
      <c r="B57" s="4" t="s">
        <v>58</v>
      </c>
      <c r="C57" s="5">
        <v>37622</v>
      </c>
      <c r="D57" s="6">
        <v>10501.76</v>
      </c>
      <c r="E57" s="6">
        <v>10501.76</v>
      </c>
      <c r="F57" s="6"/>
    </row>
    <row r="58" spans="1:6" ht="19.5" thickBot="1" x14ac:dyDescent="0.35">
      <c r="A58" s="2">
        <v>55</v>
      </c>
      <c r="B58" s="4" t="s">
        <v>59</v>
      </c>
      <c r="C58" s="5">
        <v>38687</v>
      </c>
      <c r="D58" s="6">
        <v>5585.4</v>
      </c>
      <c r="E58" s="6">
        <v>5585.4</v>
      </c>
      <c r="F58" s="6"/>
    </row>
    <row r="59" spans="1:6" ht="32.25" thickBot="1" x14ac:dyDescent="0.35">
      <c r="A59" s="2">
        <v>56</v>
      </c>
      <c r="B59" s="4" t="s">
        <v>60</v>
      </c>
      <c r="C59" s="5">
        <v>38687</v>
      </c>
      <c r="D59" s="6">
        <v>5184.1499999999996</v>
      </c>
      <c r="E59" s="6">
        <v>5184.1499999999996</v>
      </c>
      <c r="F59" s="6"/>
    </row>
    <row r="60" spans="1:6" ht="19.5" thickBot="1" x14ac:dyDescent="0.35">
      <c r="A60" s="2">
        <v>57</v>
      </c>
      <c r="B60" s="4" t="s">
        <v>61</v>
      </c>
      <c r="C60" s="5">
        <v>38687</v>
      </c>
      <c r="D60" s="6">
        <v>4706.93</v>
      </c>
      <c r="E60" s="6">
        <v>4706.93</v>
      </c>
      <c r="F60" s="6"/>
    </row>
    <row r="61" spans="1:6" ht="19.5" thickBot="1" x14ac:dyDescent="0.35">
      <c r="A61" s="2">
        <v>58</v>
      </c>
      <c r="B61" s="4" t="s">
        <v>62</v>
      </c>
      <c r="C61" s="5">
        <v>39079</v>
      </c>
      <c r="D61" s="6">
        <v>10200</v>
      </c>
      <c r="E61" s="6">
        <v>10200</v>
      </c>
      <c r="F61" s="6"/>
    </row>
    <row r="62" spans="1:6" ht="19.5" thickBot="1" x14ac:dyDescent="0.35">
      <c r="A62" s="2"/>
      <c r="B62" s="4" t="s">
        <v>63</v>
      </c>
      <c r="C62" s="6"/>
      <c r="D62" s="6">
        <f>SUM(D4:D61)</f>
        <v>3326748.3399999994</v>
      </c>
      <c r="E62" s="6">
        <f t="shared" ref="E62:F62" si="1">SUM(E4:E61)</f>
        <v>3282792.6299999994</v>
      </c>
      <c r="F62" s="6">
        <f t="shared" si="1"/>
        <v>43955.710000000006</v>
      </c>
    </row>
  </sheetData>
  <mergeCells count="6">
    <mergeCell ref="A1:F1"/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scale="8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4" workbookViewId="0">
      <selection sqref="A1:L1"/>
    </sheetView>
  </sheetViews>
  <sheetFormatPr defaultRowHeight="18.75" x14ac:dyDescent="0.3"/>
  <cols>
    <col min="1" max="1" width="6.5" customWidth="1"/>
    <col min="2" max="2" width="15.8984375" customWidth="1"/>
    <col min="3" max="3" width="12.796875" customWidth="1"/>
    <col min="4" max="4" width="9.796875" customWidth="1"/>
    <col min="6" max="7" width="12.5" customWidth="1"/>
    <col min="8" max="8" width="11.09765625" customWidth="1"/>
    <col min="9" max="9" width="10.8984375" customWidth="1"/>
    <col min="10" max="10" width="11.3984375" customWidth="1"/>
    <col min="11" max="12" width="15.59765625" customWidth="1"/>
  </cols>
  <sheetData>
    <row r="1" spans="1:12" ht="28.5" customHeight="1" thickBot="1" x14ac:dyDescent="0.35">
      <c r="A1" s="20" t="s">
        <v>111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6.5" customHeight="1" x14ac:dyDescent="0.3">
      <c r="A2" s="21" t="s">
        <v>104</v>
      </c>
      <c r="B2" s="21" t="s">
        <v>93</v>
      </c>
      <c r="C2" s="21" t="s">
        <v>94</v>
      </c>
      <c r="D2" s="21" t="s">
        <v>95</v>
      </c>
      <c r="E2" s="21" t="s">
        <v>96</v>
      </c>
      <c r="F2" s="21" t="s">
        <v>97</v>
      </c>
      <c r="G2" s="21" t="s">
        <v>98</v>
      </c>
      <c r="H2" s="21" t="s">
        <v>99</v>
      </c>
      <c r="I2" s="21" t="s">
        <v>100</v>
      </c>
      <c r="J2" s="21" t="s">
        <v>101</v>
      </c>
      <c r="K2" s="21" t="s">
        <v>102</v>
      </c>
      <c r="L2" s="21" t="s">
        <v>103</v>
      </c>
    </row>
    <row r="3" spans="1:12" ht="18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9.5" hidden="1" thickBot="1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9.5" thickBot="1" x14ac:dyDescent="0.35">
      <c r="A5" s="1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26.25" thickBot="1" x14ac:dyDescent="0.35">
      <c r="A6" s="1"/>
      <c r="B6" s="7" t="s">
        <v>64</v>
      </c>
      <c r="C6" s="7" t="s">
        <v>105</v>
      </c>
      <c r="D6" s="8" t="s">
        <v>65</v>
      </c>
      <c r="E6" s="7" t="s">
        <v>66</v>
      </c>
      <c r="F6" s="7">
        <v>38493.269999999997</v>
      </c>
      <c r="G6" s="7">
        <v>38493.269999999997</v>
      </c>
      <c r="H6" s="7" t="s">
        <v>65</v>
      </c>
      <c r="I6" s="7">
        <v>1970</v>
      </c>
      <c r="J6" s="7" t="s">
        <v>65</v>
      </c>
      <c r="K6" s="9" t="s">
        <v>68</v>
      </c>
      <c r="L6" s="7" t="s">
        <v>65</v>
      </c>
    </row>
    <row r="7" spans="1:12" ht="26.25" thickBot="1" x14ac:dyDescent="0.35">
      <c r="A7" s="1"/>
      <c r="B7" s="7" t="s">
        <v>69</v>
      </c>
      <c r="C7" s="7" t="s">
        <v>106</v>
      </c>
      <c r="D7" s="8" t="s">
        <v>65</v>
      </c>
      <c r="E7" s="7" t="s">
        <v>66</v>
      </c>
      <c r="F7" s="7">
        <v>2188534.5699999998</v>
      </c>
      <c r="G7" s="7">
        <v>881492.73</v>
      </c>
      <c r="H7" s="7" t="s">
        <v>65</v>
      </c>
      <c r="I7" s="7">
        <v>2005</v>
      </c>
      <c r="J7" s="7" t="s">
        <v>65</v>
      </c>
      <c r="K7" s="9" t="s">
        <v>68</v>
      </c>
      <c r="L7" s="7" t="s">
        <v>65</v>
      </c>
    </row>
    <row r="8" spans="1:12" ht="31.5" customHeight="1" thickBot="1" x14ac:dyDescent="0.35">
      <c r="A8" s="1"/>
      <c r="B8" s="7" t="s">
        <v>107</v>
      </c>
      <c r="C8" s="7" t="s">
        <v>108</v>
      </c>
      <c r="D8" s="8" t="s">
        <v>65</v>
      </c>
      <c r="E8" s="7" t="s">
        <v>66</v>
      </c>
      <c r="F8" s="7">
        <v>2389753.71</v>
      </c>
      <c r="G8" s="7">
        <v>2196473.15</v>
      </c>
      <c r="H8" s="7" t="s">
        <v>65</v>
      </c>
      <c r="I8" s="7"/>
      <c r="J8" s="7" t="s">
        <v>65</v>
      </c>
      <c r="K8" s="9" t="s">
        <v>68</v>
      </c>
      <c r="L8" s="7" t="s">
        <v>65</v>
      </c>
    </row>
    <row r="9" spans="1:12" ht="19.5" thickBot="1" x14ac:dyDescent="0.35">
      <c r="A9" s="1">
        <v>4</v>
      </c>
      <c r="B9" s="7" t="s">
        <v>70</v>
      </c>
      <c r="C9" s="7" t="s">
        <v>71</v>
      </c>
      <c r="D9" s="8" t="s">
        <v>65</v>
      </c>
      <c r="E9" s="7" t="s">
        <v>66</v>
      </c>
      <c r="F9" s="11">
        <v>610048.76</v>
      </c>
      <c r="G9" s="11">
        <v>139184.66</v>
      </c>
      <c r="H9" s="7" t="s">
        <v>65</v>
      </c>
      <c r="I9" s="7">
        <v>1992</v>
      </c>
      <c r="J9" s="7" t="s">
        <v>65</v>
      </c>
      <c r="K9" s="9" t="s">
        <v>68</v>
      </c>
      <c r="L9" s="7" t="s">
        <v>65</v>
      </c>
    </row>
    <row r="10" spans="1:12" ht="19.5" thickBot="1" x14ac:dyDescent="0.35">
      <c r="A10" s="1">
        <v>4</v>
      </c>
      <c r="B10" s="7" t="s">
        <v>72</v>
      </c>
      <c r="C10" s="7" t="s">
        <v>71</v>
      </c>
      <c r="D10" s="8" t="s">
        <v>65</v>
      </c>
      <c r="E10" s="7" t="s">
        <v>66</v>
      </c>
      <c r="F10" s="11">
        <v>171866.55</v>
      </c>
      <c r="G10" s="11">
        <v>133607.82</v>
      </c>
      <c r="H10" s="7" t="s">
        <v>65</v>
      </c>
      <c r="I10" s="7">
        <v>1975</v>
      </c>
      <c r="J10" s="7" t="s">
        <v>65</v>
      </c>
      <c r="K10" s="9" t="s">
        <v>68</v>
      </c>
      <c r="L10" s="7" t="s">
        <v>65</v>
      </c>
    </row>
    <row r="11" spans="1:12" ht="26.25" thickBot="1" x14ac:dyDescent="0.35">
      <c r="A11" s="1">
        <v>7</v>
      </c>
      <c r="B11" s="7" t="s">
        <v>73</v>
      </c>
      <c r="C11" s="8" t="s">
        <v>71</v>
      </c>
      <c r="D11" s="8" t="s">
        <v>65</v>
      </c>
      <c r="E11" s="7"/>
      <c r="F11" s="11">
        <v>34272</v>
      </c>
      <c r="G11" s="11">
        <v>16209.27</v>
      </c>
      <c r="H11" s="7" t="s">
        <v>67</v>
      </c>
      <c r="I11" s="7">
        <v>2004</v>
      </c>
      <c r="J11" s="7" t="s">
        <v>65</v>
      </c>
      <c r="K11" s="9" t="s">
        <v>68</v>
      </c>
      <c r="L11" s="7" t="s">
        <v>65</v>
      </c>
    </row>
    <row r="12" spans="1:12" ht="26.25" thickBot="1" x14ac:dyDescent="0.35">
      <c r="A12" s="1">
        <v>8</v>
      </c>
      <c r="B12" s="7" t="s">
        <v>74</v>
      </c>
      <c r="C12" s="8" t="s">
        <v>71</v>
      </c>
      <c r="D12" s="8" t="s">
        <v>65</v>
      </c>
      <c r="E12" s="7"/>
      <c r="F12" s="11">
        <v>70096.320000000007</v>
      </c>
      <c r="G12" s="11">
        <v>47335.25</v>
      </c>
      <c r="H12" s="7" t="s">
        <v>65</v>
      </c>
      <c r="I12" s="7">
        <v>2004</v>
      </c>
      <c r="J12" s="7" t="s">
        <v>65</v>
      </c>
      <c r="K12" s="9" t="s">
        <v>68</v>
      </c>
      <c r="L12" s="7" t="s">
        <v>65</v>
      </c>
    </row>
    <row r="13" spans="1:12" ht="19.5" thickBot="1" x14ac:dyDescent="0.35">
      <c r="A13" s="1">
        <v>9</v>
      </c>
      <c r="B13" s="7" t="s">
        <v>75</v>
      </c>
      <c r="C13" s="8" t="s">
        <v>71</v>
      </c>
      <c r="D13" s="8" t="s">
        <v>65</v>
      </c>
      <c r="E13" s="7"/>
      <c r="F13" s="11">
        <v>70000</v>
      </c>
      <c r="G13" s="11">
        <v>17500.05</v>
      </c>
      <c r="H13" s="7" t="s">
        <v>65</v>
      </c>
      <c r="I13" s="7">
        <v>2009</v>
      </c>
      <c r="J13" s="7" t="s">
        <v>65</v>
      </c>
      <c r="K13" s="9" t="s">
        <v>68</v>
      </c>
      <c r="L13" s="7" t="s">
        <v>65</v>
      </c>
    </row>
    <row r="14" spans="1:12" ht="39" thickBot="1" x14ac:dyDescent="0.35">
      <c r="A14" s="1">
        <v>10</v>
      </c>
      <c r="B14" s="7" t="s">
        <v>76</v>
      </c>
      <c r="C14" s="8" t="s">
        <v>71</v>
      </c>
      <c r="D14" s="8" t="s">
        <v>65</v>
      </c>
      <c r="E14" s="7"/>
      <c r="F14" s="11">
        <v>237143</v>
      </c>
      <c r="G14" s="11">
        <v>21738.09</v>
      </c>
      <c r="H14" s="7" t="s">
        <v>65</v>
      </c>
      <c r="I14" s="7">
        <v>2010</v>
      </c>
      <c r="J14" s="7" t="s">
        <v>65</v>
      </c>
      <c r="K14" s="9" t="s">
        <v>68</v>
      </c>
      <c r="L14" s="7" t="s">
        <v>65</v>
      </c>
    </row>
    <row r="15" spans="1:12" ht="19.5" thickBot="1" x14ac:dyDescent="0.35">
      <c r="A15" s="1">
        <v>11</v>
      </c>
      <c r="B15" s="7" t="s">
        <v>77</v>
      </c>
      <c r="C15" s="8" t="s">
        <v>71</v>
      </c>
      <c r="D15" s="8" t="s">
        <v>65</v>
      </c>
      <c r="E15" s="7"/>
      <c r="F15" s="11">
        <v>86770.75</v>
      </c>
      <c r="G15" s="11">
        <v>34079.14</v>
      </c>
      <c r="H15" s="7" t="s">
        <v>65</v>
      </c>
      <c r="I15" s="7">
        <v>1998</v>
      </c>
      <c r="J15" s="7" t="s">
        <v>65</v>
      </c>
      <c r="K15" s="9" t="s">
        <v>68</v>
      </c>
      <c r="L15" s="7" t="s">
        <v>65</v>
      </c>
    </row>
    <row r="16" spans="1:12" ht="19.5" thickBot="1" x14ac:dyDescent="0.35">
      <c r="A16" s="1">
        <v>12</v>
      </c>
      <c r="B16" s="7" t="s">
        <v>78</v>
      </c>
      <c r="C16" s="8" t="s">
        <v>71</v>
      </c>
      <c r="D16" s="8" t="s">
        <v>65</v>
      </c>
      <c r="E16" s="7" t="s">
        <v>66</v>
      </c>
      <c r="F16" s="11">
        <v>172941.02</v>
      </c>
      <c r="G16" s="11">
        <v>60610.18</v>
      </c>
      <c r="H16" s="7" t="s">
        <v>67</v>
      </c>
      <c r="I16" s="7">
        <v>2000</v>
      </c>
      <c r="J16" s="7" t="s">
        <v>65</v>
      </c>
      <c r="K16" s="9" t="s">
        <v>68</v>
      </c>
      <c r="L16" s="7" t="s">
        <v>65</v>
      </c>
    </row>
    <row r="17" spans="1:12" ht="26.25" thickBot="1" x14ac:dyDescent="0.35">
      <c r="A17" s="1">
        <v>13</v>
      </c>
      <c r="B17" s="7" t="s">
        <v>79</v>
      </c>
      <c r="C17" s="7" t="s">
        <v>71</v>
      </c>
      <c r="D17" s="7" t="s">
        <v>65</v>
      </c>
      <c r="E17" s="7"/>
      <c r="F17" s="11">
        <v>4500</v>
      </c>
      <c r="G17" s="11">
        <v>4500</v>
      </c>
      <c r="H17" s="7" t="s">
        <v>65</v>
      </c>
      <c r="I17" s="7">
        <v>2016</v>
      </c>
      <c r="J17" s="7" t="s">
        <v>65</v>
      </c>
      <c r="K17" s="7" t="s">
        <v>68</v>
      </c>
      <c r="L17" s="7" t="s">
        <v>65</v>
      </c>
    </row>
    <row r="18" spans="1:12" ht="26.25" thickBot="1" x14ac:dyDescent="0.35">
      <c r="A18" s="1">
        <v>14</v>
      </c>
      <c r="B18" s="7" t="s">
        <v>79</v>
      </c>
      <c r="C18" s="7" t="s">
        <v>71</v>
      </c>
      <c r="D18" s="7" t="s">
        <v>65</v>
      </c>
      <c r="E18" s="7"/>
      <c r="F18" s="11">
        <v>4500</v>
      </c>
      <c r="G18" s="11">
        <v>4500</v>
      </c>
      <c r="H18" s="7" t="s">
        <v>65</v>
      </c>
      <c r="I18" s="7">
        <v>2016</v>
      </c>
      <c r="J18" s="7" t="s">
        <v>65</v>
      </c>
      <c r="K18" s="7" t="s">
        <v>68</v>
      </c>
      <c r="L18" s="7" t="s">
        <v>65</v>
      </c>
    </row>
    <row r="19" spans="1:12" ht="19.5" thickBot="1" x14ac:dyDescent="0.35">
      <c r="A19" s="1">
        <v>15</v>
      </c>
      <c r="B19" s="7" t="s">
        <v>80</v>
      </c>
      <c r="C19" s="7" t="s">
        <v>71</v>
      </c>
      <c r="D19" s="7" t="s">
        <v>65</v>
      </c>
      <c r="E19" s="7"/>
      <c r="F19" s="11">
        <v>4278.8999999999996</v>
      </c>
      <c r="G19" s="11">
        <v>4278.8999999999996</v>
      </c>
      <c r="H19" s="7" t="s">
        <v>65</v>
      </c>
      <c r="I19" s="7">
        <v>2016</v>
      </c>
      <c r="J19" s="7" t="s">
        <v>65</v>
      </c>
      <c r="K19" s="7" t="s">
        <v>68</v>
      </c>
      <c r="L19" s="7" t="s">
        <v>65</v>
      </c>
    </row>
    <row r="20" spans="1:12" ht="26.25" thickBot="1" x14ac:dyDescent="0.35">
      <c r="A20" s="1">
        <v>16</v>
      </c>
      <c r="B20" s="7" t="s">
        <v>81</v>
      </c>
      <c r="C20" s="7" t="s">
        <v>71</v>
      </c>
      <c r="D20" s="7" t="s">
        <v>65</v>
      </c>
      <c r="E20" s="7"/>
      <c r="F20" s="11">
        <v>3691.38</v>
      </c>
      <c r="G20" s="11">
        <v>3691.38</v>
      </c>
      <c r="H20" s="7" t="s">
        <v>65</v>
      </c>
      <c r="I20" s="7">
        <v>2016</v>
      </c>
      <c r="J20" s="7" t="s">
        <v>65</v>
      </c>
      <c r="K20" s="7" t="s">
        <v>68</v>
      </c>
      <c r="L20" s="7" t="s">
        <v>65</v>
      </c>
    </row>
    <row r="21" spans="1:12" ht="19.5" thickBot="1" x14ac:dyDescent="0.35">
      <c r="A21" s="1">
        <v>17</v>
      </c>
      <c r="B21" s="7" t="s">
        <v>82</v>
      </c>
      <c r="C21" s="7" t="s">
        <v>71</v>
      </c>
      <c r="D21" s="7" t="s">
        <v>65</v>
      </c>
      <c r="E21" s="7"/>
      <c r="F21" s="11">
        <v>3617.03</v>
      </c>
      <c r="G21" s="11">
        <v>3617.03</v>
      </c>
      <c r="H21" s="7" t="s">
        <v>65</v>
      </c>
      <c r="I21" s="7">
        <v>2016</v>
      </c>
      <c r="J21" s="7" t="s">
        <v>65</v>
      </c>
      <c r="K21" s="7" t="s">
        <v>68</v>
      </c>
      <c r="L21" s="7" t="s">
        <v>65</v>
      </c>
    </row>
    <row r="22" spans="1:12" ht="19.5" thickBot="1" x14ac:dyDescent="0.35">
      <c r="A22" s="1">
        <v>18</v>
      </c>
      <c r="B22" s="7" t="s">
        <v>83</v>
      </c>
      <c r="C22" s="7" t="s">
        <v>71</v>
      </c>
      <c r="D22" s="7" t="s">
        <v>65</v>
      </c>
      <c r="E22" s="7"/>
      <c r="F22" s="11">
        <v>5167</v>
      </c>
      <c r="G22" s="11">
        <v>5167</v>
      </c>
      <c r="H22" s="7" t="s">
        <v>65</v>
      </c>
      <c r="I22" s="7">
        <v>2016</v>
      </c>
      <c r="J22" s="7" t="s">
        <v>65</v>
      </c>
      <c r="K22" s="7" t="s">
        <v>68</v>
      </c>
      <c r="L22" s="7" t="s">
        <v>65</v>
      </c>
    </row>
    <row r="23" spans="1:12" ht="26.25" thickBot="1" x14ac:dyDescent="0.35">
      <c r="A23" s="1">
        <v>19</v>
      </c>
      <c r="B23" s="7" t="s">
        <v>84</v>
      </c>
      <c r="C23" s="7" t="s">
        <v>71</v>
      </c>
      <c r="D23" s="7" t="s">
        <v>65</v>
      </c>
      <c r="E23" s="7"/>
      <c r="F23" s="11">
        <v>34175.1</v>
      </c>
      <c r="G23" s="11">
        <v>34175.1</v>
      </c>
      <c r="H23" s="7" t="s">
        <v>65</v>
      </c>
      <c r="I23" s="7">
        <v>2016</v>
      </c>
      <c r="J23" s="7" t="s">
        <v>65</v>
      </c>
      <c r="K23" s="7" t="s">
        <v>68</v>
      </c>
      <c r="L23" s="7" t="s">
        <v>65</v>
      </c>
    </row>
    <row r="24" spans="1:12" ht="19.5" thickBot="1" x14ac:dyDescent="0.35">
      <c r="A24" s="1">
        <v>20</v>
      </c>
      <c r="B24" s="7" t="s">
        <v>85</v>
      </c>
      <c r="C24" s="7" t="s">
        <v>71</v>
      </c>
      <c r="D24" s="7" t="s">
        <v>65</v>
      </c>
      <c r="E24" s="7"/>
      <c r="F24" s="11">
        <v>32355</v>
      </c>
      <c r="G24" s="11">
        <v>31589.759999999998</v>
      </c>
      <c r="H24" s="7" t="s">
        <v>65</v>
      </c>
      <c r="I24" s="7">
        <v>2016</v>
      </c>
      <c r="J24" s="7" t="s">
        <v>65</v>
      </c>
      <c r="K24" s="7" t="s">
        <v>68</v>
      </c>
      <c r="L24" s="7" t="s">
        <v>65</v>
      </c>
    </row>
    <row r="25" spans="1:12" ht="39" thickBot="1" x14ac:dyDescent="0.35">
      <c r="A25" s="1">
        <v>21</v>
      </c>
      <c r="B25" s="7" t="s">
        <v>86</v>
      </c>
      <c r="C25" s="7" t="s">
        <v>71</v>
      </c>
      <c r="D25" s="7" t="s">
        <v>67</v>
      </c>
      <c r="E25" s="7"/>
      <c r="F25" s="11">
        <v>36000</v>
      </c>
      <c r="G25" s="11">
        <v>36000</v>
      </c>
      <c r="H25" s="7" t="s">
        <v>67</v>
      </c>
      <c r="I25" s="7">
        <v>2017</v>
      </c>
      <c r="J25" s="7" t="s">
        <v>67</v>
      </c>
      <c r="K25" s="7" t="s">
        <v>68</v>
      </c>
      <c r="L25" s="7" t="s">
        <v>67</v>
      </c>
    </row>
    <row r="26" spans="1:12" ht="26.25" thickBot="1" x14ac:dyDescent="0.35">
      <c r="A26" s="1">
        <v>22</v>
      </c>
      <c r="B26" s="7" t="s">
        <v>87</v>
      </c>
      <c r="C26" s="7" t="s">
        <v>71</v>
      </c>
      <c r="D26" s="7" t="s">
        <v>67</v>
      </c>
      <c r="E26" s="7"/>
      <c r="F26" s="11">
        <v>16124</v>
      </c>
      <c r="G26" s="11">
        <v>16124</v>
      </c>
      <c r="H26" s="7" t="s">
        <v>67</v>
      </c>
      <c r="I26" s="7">
        <v>2000</v>
      </c>
      <c r="J26" s="7" t="s">
        <v>67</v>
      </c>
      <c r="K26" s="7" t="s">
        <v>68</v>
      </c>
      <c r="L26" s="7" t="s">
        <v>67</v>
      </c>
    </row>
    <row r="27" spans="1:12" ht="19.5" thickBot="1" x14ac:dyDescent="0.35">
      <c r="A27" s="1">
        <v>23</v>
      </c>
      <c r="B27" s="7" t="s">
        <v>88</v>
      </c>
      <c r="C27" s="7" t="s">
        <v>71</v>
      </c>
      <c r="D27" s="7" t="s">
        <v>67</v>
      </c>
      <c r="E27" s="7"/>
      <c r="F27" s="11">
        <v>57129</v>
      </c>
      <c r="G27" s="11">
        <v>57129</v>
      </c>
      <c r="H27" s="7" t="s">
        <v>67</v>
      </c>
      <c r="I27" s="7">
        <v>1981</v>
      </c>
      <c r="J27" s="7" t="s">
        <v>67</v>
      </c>
      <c r="K27" s="7" t="s">
        <v>68</v>
      </c>
      <c r="L27" s="7" t="s">
        <v>67</v>
      </c>
    </row>
    <row r="28" spans="1:12" ht="19.5" thickBot="1" x14ac:dyDescent="0.35">
      <c r="A28" s="1">
        <v>24</v>
      </c>
      <c r="B28" s="7" t="s">
        <v>89</v>
      </c>
      <c r="C28" s="7" t="s">
        <v>71</v>
      </c>
      <c r="D28" s="7" t="s">
        <v>65</v>
      </c>
      <c r="E28" s="7"/>
      <c r="F28" s="11">
        <v>46740</v>
      </c>
      <c r="G28" s="11" t="s">
        <v>90</v>
      </c>
      <c r="H28" s="7" t="s">
        <v>65</v>
      </c>
      <c r="I28" s="7">
        <v>2004</v>
      </c>
      <c r="J28" s="7" t="s">
        <v>65</v>
      </c>
      <c r="K28" s="7" t="s">
        <v>68</v>
      </c>
      <c r="L28" s="7" t="s">
        <v>65</v>
      </c>
    </row>
    <row r="29" spans="1:12" ht="26.25" thickBot="1" x14ac:dyDescent="0.35">
      <c r="A29" s="1">
        <v>25</v>
      </c>
      <c r="B29" s="7" t="s">
        <v>91</v>
      </c>
      <c r="C29" s="7" t="s">
        <v>71</v>
      </c>
      <c r="D29" s="7" t="s">
        <v>65</v>
      </c>
      <c r="E29" s="7"/>
      <c r="F29" s="11">
        <v>8000</v>
      </c>
      <c r="G29" s="11" t="s">
        <v>90</v>
      </c>
      <c r="H29" s="7" t="s">
        <v>65</v>
      </c>
      <c r="I29" s="7">
        <v>2019</v>
      </c>
      <c r="J29" s="7" t="s">
        <v>65</v>
      </c>
      <c r="K29" s="7" t="s">
        <v>68</v>
      </c>
      <c r="L29" s="7" t="s">
        <v>65</v>
      </c>
    </row>
    <row r="30" spans="1:12" ht="19.5" thickBot="1" x14ac:dyDescent="0.35">
      <c r="A30" s="12">
        <v>26</v>
      </c>
      <c r="B30" s="13" t="s">
        <v>92</v>
      </c>
      <c r="C30" s="13" t="s">
        <v>71</v>
      </c>
      <c r="D30" s="13" t="s">
        <v>65</v>
      </c>
      <c r="E30" s="13"/>
      <c r="F30" s="10">
        <v>62234</v>
      </c>
      <c r="G30" s="10" t="s">
        <v>90</v>
      </c>
      <c r="H30" s="13" t="s">
        <v>65</v>
      </c>
      <c r="I30" s="13">
        <v>2020</v>
      </c>
      <c r="J30" s="13" t="s">
        <v>65</v>
      </c>
      <c r="K30" s="7" t="s">
        <v>68</v>
      </c>
      <c r="L30" s="7" t="s">
        <v>65</v>
      </c>
    </row>
    <row r="31" spans="1:12" ht="19.5" thickBot="1" x14ac:dyDescent="0.35">
      <c r="A31" s="14">
        <v>27</v>
      </c>
      <c r="B31" s="14" t="s">
        <v>109</v>
      </c>
      <c r="C31" s="14" t="s">
        <v>71</v>
      </c>
      <c r="D31" s="14" t="s">
        <v>65</v>
      </c>
      <c r="E31" s="14" t="s">
        <v>110</v>
      </c>
      <c r="F31" s="15">
        <v>735946.69</v>
      </c>
      <c r="G31" s="15"/>
      <c r="H31" s="14" t="s">
        <v>65</v>
      </c>
      <c r="I31" s="14">
        <v>2019</v>
      </c>
      <c r="J31" s="14" t="s">
        <v>65</v>
      </c>
      <c r="K31" s="7" t="s">
        <v>68</v>
      </c>
      <c r="L31" s="7" t="s">
        <v>65</v>
      </c>
    </row>
    <row r="32" spans="1:12" ht="22.5" customHeight="1" x14ac:dyDescent="0.3">
      <c r="F32" s="16">
        <f>SUM(F6:F30)+F31</f>
        <v>7124378.0499999989</v>
      </c>
      <c r="G32" s="16">
        <f>SUM(G6:G30)+G31</f>
        <v>3787495.7799999993</v>
      </c>
    </row>
  </sheetData>
  <mergeCells count="13">
    <mergeCell ref="A1:L1"/>
    <mergeCell ref="H2:H4"/>
    <mergeCell ref="I2:I4"/>
    <mergeCell ref="J2:J4"/>
    <mergeCell ref="K2:K4"/>
    <mergeCell ref="L2:L4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мун.им.</vt:lpstr>
      <vt:lpstr>Казна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2023-01-17T00:37:12Z</cp:lastPrinted>
  <dcterms:created xsi:type="dcterms:W3CDTF">2022-04-19T00:56:42Z</dcterms:created>
  <dcterms:modified xsi:type="dcterms:W3CDTF">2023-01-17T01:29:31Z</dcterms:modified>
</cp:coreProperties>
</file>